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rora.cristiano\Documents\"/>
    </mc:Choice>
  </mc:AlternateContent>
  <xr:revisionPtr revIDLastSave="0" documentId="13_ncr:1_{E204609C-CCF1-4689-BA51-AFC9ADE1EC24}" xr6:coauthVersionLast="47" xr6:coauthVersionMax="47" xr10:uidLastSave="{00000000-0000-0000-0000-000000000000}"/>
  <bookViews>
    <workbookView xWindow="-120" yWindow="-120" windowWidth="29040" windowHeight="15840" xr2:uid="{B316A6DC-F17A-47B0-9459-DAF46B1F0B8C}"/>
  </bookViews>
  <sheets>
    <sheet name="UNITA'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3" i="1" l="1"/>
  <c r="F42" i="1"/>
  <c r="F41" i="1"/>
  <c r="F40" i="1"/>
  <c r="F39" i="1"/>
  <c r="F38" i="1"/>
  <c r="F37" i="1"/>
  <c r="F36" i="1"/>
  <c r="F35" i="1"/>
  <c r="F34" i="1"/>
  <c r="D28" i="1"/>
  <c r="C6" i="1" s="1"/>
  <c r="C22" i="1"/>
  <c r="E22" i="1" s="1"/>
  <c r="C21" i="1"/>
  <c r="E21" i="1" s="1"/>
  <c r="C20" i="1"/>
  <c r="E20" i="1" s="1"/>
  <c r="C19" i="1"/>
  <c r="E19" i="1" s="1"/>
  <c r="C18" i="1"/>
  <c r="E18" i="1" s="1"/>
  <c r="C17" i="1"/>
  <c r="E17" i="1" s="1"/>
  <c r="F43" i="1" l="1"/>
  <c r="C8" i="1" s="1"/>
  <c r="E23" i="1"/>
  <c r="C5" i="1" s="1"/>
  <c r="C7" i="1" l="1"/>
  <c r="D2" i="1" s="1"/>
  <c r="D3" i="1" s="1"/>
  <c r="C11" i="1" l="1"/>
</calcChain>
</file>

<file path=xl/sharedStrings.xml><?xml version="1.0" encoding="utf-8"?>
<sst xmlns="http://schemas.openxmlformats.org/spreadsheetml/2006/main" count="53" uniqueCount="50">
  <si>
    <t>Prof./Dott.</t>
  </si>
  <si>
    <t>Università/Ente</t>
  </si>
  <si>
    <t>Finanziamento richiesto al MUR</t>
  </si>
  <si>
    <t>Compilare solo i campi colorati in azzurro (quelli in bianco sono calcolati automaticamente dal sistema)</t>
  </si>
  <si>
    <t>Costo Totale dell'U.O.</t>
  </si>
  <si>
    <t>Voci di spesa </t>
  </si>
  <si>
    <t>Importo</t>
  </si>
  <si>
    <t>Note</t>
  </si>
  <si>
    <r>
      <t xml:space="preserve">Voce A.1
</t>
    </r>
    <r>
      <rPr>
        <b/>
        <sz val="12"/>
        <color rgb="FF002060"/>
        <rFont val="Arial"/>
        <family val="2"/>
      </rPr>
      <t>Personale di ruolo</t>
    </r>
  </si>
  <si>
    <r>
      <t>Compilare la Tabella sottostante: "Costi del personale di Ruolo". I risultati verranno riportati nella Voce A.1.</t>
    </r>
    <r>
      <rPr>
        <u/>
        <sz val="12"/>
        <color rgb="FF002060"/>
        <rFont val="Arial"/>
        <family val="2"/>
      </rPr>
      <t xml:space="preserve"> 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</si>
  <si>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r>
      <t xml:space="preserve">Voce A.2.1
</t>
    </r>
    <r>
      <rPr>
        <b/>
        <sz val="12"/>
        <color rgb="FF002060"/>
        <rFont val="Arial"/>
        <family val="2"/>
      </rPr>
      <t>Costo dei contratti del personale non dipendente da reclutare appositamente</t>
    </r>
  </si>
  <si>
    <r>
      <t xml:space="preserve">Voce B
</t>
    </r>
    <r>
      <rPr>
        <b/>
        <sz val="12"/>
        <color rgb="FF002060"/>
        <rFont val="Arial"/>
        <family val="2"/>
      </rPr>
      <t>Spese generali (45% delle spese di personale A.1+A2.1)</t>
    </r>
  </si>
  <si>
    <t>Pari al 45% forfettario del totale delle voci relative al personale (A.1+A.2.1)</t>
  </si>
  <si>
    <r>
      <t xml:space="preserve">Voce C
</t>
    </r>
    <r>
      <rPr>
        <b/>
        <sz val="12"/>
        <color rgb="FF002060"/>
        <rFont val="Arial"/>
        <family val="2"/>
      </rPr>
      <t>Attrezzature, strumentazioni e prodotti software</t>
    </r>
  </si>
  <si>
    <t>Inserire il costo imputabile al progetto utilizzando la tabella "Calcolo costi di ammortamento" (vedi sotto)</t>
  </si>
  <si>
    <r>
      <t xml:space="preserve">Voce D
</t>
    </r>
    <r>
      <rPr>
        <b/>
        <sz val="12"/>
        <color rgb="FF002060"/>
        <rFont val="Arial"/>
        <family val="2"/>
      </rPr>
      <t xml:space="preserve">Servizi di consulenza e simili - Diritti di licenza, know-how e brevetti </t>
    </r>
  </si>
  <si>
    <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  <family val="2"/>
      </rPr>
      <t>Per le sub-unità è necessario il dettaglio dei costi che giustifichi l’importo complessivo imputato al progetto (voci ammissibili A.2.1, B, C, D ed E)</t>
    </r>
  </si>
  <si>
    <r>
      <t xml:space="preserve">Voce E
</t>
    </r>
    <r>
      <rPr>
        <b/>
        <sz val="12"/>
        <color rgb="FF002060"/>
        <rFont val="Arial"/>
        <family val="2"/>
      </rPr>
      <t>Altri costi di esercizio (materiali - missioni all'estero, organizzazione e partecipazione convegni e congressi - pubblicazioni scientifiche - open access e open data)</t>
    </r>
  </si>
  <si>
    <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  <family val="2"/>
      </rPr>
      <t>(esclusi gadget, spese di rappresentanza, cene sociali, viaggio, vitto e alloggio di partecipanti diversi dai relatori)</t>
    </r>
    <r>
      <rPr>
        <sz val="12"/>
        <color rgb="FF002060"/>
        <rFont val="Arial"/>
        <family val="2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  <family val="2"/>
      </rPr>
      <t>(solo per autori del gruppo di ricerca)</t>
    </r>
    <r>
      <rPr>
        <sz val="12"/>
        <color rgb="FF002060"/>
        <rFont val="Arial"/>
        <family val="2"/>
      </rPr>
      <t>; oneri relativi a open access e open data.</t>
    </r>
  </si>
  <si>
    <t>TOTALE</t>
  </si>
  <si>
    <t>Costi del Personale</t>
  </si>
  <si>
    <t>Costi del Personale di Ruolo</t>
  </si>
  <si>
    <t>Compilare esclusivamente i campi colorati in azzurro                                           
(quelli in bianco sono calcolati automaticamente dal sistema)</t>
  </si>
  <si>
    <t>NOMINATIVO</t>
  </si>
  <si>
    <r>
      <t>Categoria</t>
    </r>
    <r>
      <rPr>
        <sz val="12"/>
        <color rgb="FF00206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(scegliere dal Menù a tendina)</t>
    </r>
  </si>
  <si>
    <t>Costo Orario</t>
  </si>
  <si>
    <t>Ore da imputare al progetto</t>
  </si>
  <si>
    <t>Importo a cofinanziamento</t>
  </si>
  <si>
    <t>A1 - Personale Dipendente (Professori e Ricercatori)</t>
  </si>
  <si>
    <t>A 2.1 Nuovi contratti relativi a personale appositamente da reclutare</t>
  </si>
  <si>
    <t>n. di contratti</t>
  </si>
  <si>
    <t>numero mesi di impegno sul progetto</t>
  </si>
  <si>
    <t xml:space="preserve">Importo </t>
  </si>
  <si>
    <t>Borsa di Dottorato</t>
  </si>
  <si>
    <t>Contratto di Ricerca</t>
  </si>
  <si>
    <t>Totale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</si>
  <si>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</si>
  <si>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</si>
  <si>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</si>
  <si>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</si>
  <si>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MESI DI UTILIZZO NEL PROGETTO (MASSIMO 36)</t>
  </si>
  <si>
    <t>% UTILIZZO NEL PROGETTO</t>
  </si>
  <si>
    <t>TOTALE AMMORTAMENTO AMMISSIBILE</t>
  </si>
  <si>
    <t xml:space="preserve"> Fasce di costo corrispondenti alle  tipologie di soggetto beneficiario </t>
  </si>
  <si>
    <t xml:space="preserve">Professore Ordinario </t>
  </si>
  <si>
    <t>Professore Associato</t>
  </si>
  <si>
    <t>Ricercatore Universitario</t>
  </si>
  <si>
    <t xml:space="preserve">Responsabile Scientifico </t>
  </si>
  <si>
    <r>
      <t xml:space="preserve">Compilare la Tabella sottostante "Nuovi contratti relativi a personale appositamente da reclutare": 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2"/>
        <color rgb="FF002060"/>
        <rFont val="Arial"/>
        <family val="2"/>
      </rPr>
      <t>TIPOLOGIE DI CONTRATTI AMMESSI:</t>
    </r>
    <r>
      <rPr>
        <sz val="12"/>
        <color rgb="FF002060"/>
        <rFont val="Arial"/>
        <family val="2"/>
      </rPr>
      <t xml:space="preserve">
</t>
    </r>
    <r>
      <rPr>
        <u/>
        <sz val="12"/>
        <color rgb="FFFF0000"/>
        <rFont val="Arial"/>
        <family val="2"/>
      </rPr>
      <t>BORSA DI DOTTORATO</t>
    </r>
    <r>
      <rPr>
        <sz val="12"/>
        <color rgb="FFFF0000"/>
        <rFont val="Arial"/>
        <family val="2"/>
      </rPr>
      <t xml:space="preserve"> </t>
    </r>
    <r>
      <rPr>
        <sz val="12"/>
        <color rgb="FF002060"/>
        <rFont val="Arial"/>
        <family val="2"/>
      </rPr>
      <t xml:space="preserve">(solo costo borsa per 3 anni): € 74.997,87 - si specifica che l'attivazione della borsa comporta l'obbligo di erogazione del 10% per attività di ricerca per gli anni successivi al primo. Se la borsa di dottorato è superiore alla durata del progetto i costi vanno imputati alle spese generali
</t>
    </r>
    <r>
      <rPr>
        <u/>
        <sz val="12"/>
        <color rgb="FFFF0000"/>
        <rFont val="Arial"/>
        <family val="2"/>
      </rPr>
      <t>CONTRATTO DI RICERCA:</t>
    </r>
    <r>
      <rPr>
        <sz val="12"/>
        <color rgb="FF002060"/>
        <rFont val="Arial"/>
        <family val="2"/>
      </rPr>
      <t xml:space="preserve"> per soggetti in possesso di dottorato, ammessa solo attività di ricerca. Durata biennale prorogabile fino a un ulteriore anno, costo lordo biennale € 50.977,10 </t>
    </r>
  </si>
  <si>
    <t>Link Campus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</si>
</sst>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&quot;\ * #,##0.000_-;\-&quot;€&quot;\ * #,##0.000_-;_-&quot;€&quot;\ 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6"/>
      <color theme="3" tint="-0.249977111117893"/>
      <name val="Arial"/>
      <family val="2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u/>
      <sz val="12"/>
      <color rgb="FF002060"/>
      <name val="Arial"/>
      <family val="2"/>
    </font>
    <font>
      <u/>
      <sz val="12"/>
      <color rgb="FFFF0000"/>
      <name val="Arial"/>
      <family val="2"/>
    </font>
    <font>
      <i/>
      <sz val="12"/>
      <color rgb="FF002060"/>
      <name val="Arial"/>
      <family val="2"/>
    </font>
    <font>
      <b/>
      <sz val="12"/>
      <color indexed="8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/>
    <xf numFmtId="0" fontId="2" fillId="0" borderId="9" xfId="0" applyFont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4" xfId="0" applyFont="1" applyFill="1" applyBorder="1"/>
    <xf numFmtId="0" fontId="2" fillId="0" borderId="2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3" fontId="11" fillId="3" borderId="1" xfId="2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/>
    </xf>
    <xf numFmtId="0" fontId="0" fillId="0" borderId="28" xfId="0" applyBorder="1"/>
    <xf numFmtId="0" fontId="3" fillId="0" borderId="24" xfId="0" applyFont="1" applyBorder="1"/>
    <xf numFmtId="0" fontId="11" fillId="2" borderId="27" xfId="0" applyFont="1" applyFill="1" applyBorder="1" applyAlignment="1">
      <alignment vertical="center"/>
    </xf>
    <xf numFmtId="0" fontId="0" fillId="0" borderId="27" xfId="0" applyBorder="1"/>
    <xf numFmtId="0" fontId="11" fillId="0" borderId="2" xfId="0" applyFont="1" applyBorder="1"/>
    <xf numFmtId="0" fontId="15" fillId="0" borderId="33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3" fontId="17" fillId="3" borderId="1" xfId="2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43" fontId="12" fillId="0" borderId="36" xfId="2" applyFont="1" applyFill="1" applyBorder="1" applyAlignment="1">
      <alignment vertical="center"/>
    </xf>
    <xf numFmtId="43" fontId="12" fillId="0" borderId="37" xfId="2" applyFont="1" applyFill="1" applyBorder="1" applyAlignment="1">
      <alignment vertical="center"/>
    </xf>
    <xf numFmtId="43" fontId="12" fillId="0" borderId="2" xfId="0" applyNumberFormat="1" applyFont="1" applyBorder="1"/>
    <xf numFmtId="43" fontId="12" fillId="0" borderId="3" xfId="2" applyFont="1" applyFill="1" applyBorder="1" applyAlignment="1">
      <alignment vertical="center"/>
    </xf>
    <xf numFmtId="0" fontId="11" fillId="3" borderId="11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3" fillId="0" borderId="0" xfId="0" applyFont="1"/>
    <xf numFmtId="0" fontId="11" fillId="2" borderId="30" xfId="0" applyFont="1" applyFill="1" applyBorder="1" applyAlignment="1">
      <alignment vertical="center"/>
    </xf>
    <xf numFmtId="164" fontId="2" fillId="0" borderId="12" xfId="2" applyNumberFormat="1" applyFont="1" applyFill="1" applyBorder="1" applyAlignment="1">
      <alignment horizontal="right" vertical="center" wrapText="1"/>
    </xf>
    <xf numFmtId="164" fontId="2" fillId="0" borderId="15" xfId="2" applyNumberFormat="1" applyFont="1" applyFill="1" applyBorder="1" applyAlignment="1">
      <alignment horizontal="right" vertical="center" wrapText="1"/>
    </xf>
    <xf numFmtId="164" fontId="2" fillId="2" borderId="15" xfId="2" applyNumberFormat="1" applyFont="1" applyFill="1" applyBorder="1" applyAlignment="1">
      <alignment horizontal="right" vertical="center" wrapText="1"/>
    </xf>
    <xf numFmtId="164" fontId="10" fillId="0" borderId="18" xfId="2" applyNumberFormat="1" applyFont="1" applyFill="1" applyBorder="1" applyAlignment="1">
      <alignment horizontal="right" vertical="center" wrapText="1"/>
    </xf>
    <xf numFmtId="43" fontId="13" fillId="0" borderId="2" xfId="2" applyFont="1" applyFill="1" applyBorder="1" applyAlignment="1">
      <alignment horizontal="center" vertical="center" wrapText="1"/>
    </xf>
    <xf numFmtId="164" fontId="11" fillId="2" borderId="23" xfId="2" applyNumberFormat="1" applyFont="1" applyFill="1" applyBorder="1" applyAlignment="1">
      <alignment vertical="center"/>
    </xf>
    <xf numFmtId="43" fontId="11" fillId="4" borderId="24" xfId="2" applyFont="1" applyFill="1" applyBorder="1" applyAlignment="1">
      <alignment horizontal="center" vertical="center"/>
    </xf>
    <xf numFmtId="164" fontId="11" fillId="0" borderId="23" xfId="2" applyNumberFormat="1" applyFont="1" applyFill="1" applyBorder="1" applyAlignment="1">
      <alignment vertical="center"/>
    </xf>
    <xf numFmtId="164" fontId="11" fillId="2" borderId="26" xfId="2" applyNumberFormat="1" applyFont="1" applyFill="1" applyBorder="1" applyAlignment="1">
      <alignment vertical="center"/>
    </xf>
    <xf numFmtId="43" fontId="11" fillId="4" borderId="27" xfId="2" applyFont="1" applyFill="1" applyBorder="1" applyAlignment="1">
      <alignment horizontal="center" vertical="center"/>
    </xf>
    <xf numFmtId="164" fontId="11" fillId="2" borderId="29" xfId="2" applyNumberFormat="1" applyFont="1" applyFill="1" applyBorder="1" applyAlignment="1">
      <alignment vertical="center"/>
    </xf>
    <xf numFmtId="164" fontId="11" fillId="2" borderId="30" xfId="2" applyNumberFormat="1" applyFont="1" applyFill="1" applyBorder="1" applyAlignment="1">
      <alignment vertical="center"/>
    </xf>
    <xf numFmtId="43" fontId="11" fillId="4" borderId="31" xfId="2" applyFont="1" applyFill="1" applyBorder="1" applyAlignment="1">
      <alignment horizontal="center" vertical="center"/>
    </xf>
    <xf numFmtId="165" fontId="11" fillId="0" borderId="2" xfId="2" applyNumberFormat="1" applyFont="1" applyFill="1" applyBorder="1" applyAlignment="1">
      <alignment vertical="center"/>
    </xf>
    <xf numFmtId="43" fontId="0" fillId="0" borderId="32" xfId="2" applyFont="1" applyBorder="1"/>
    <xf numFmtId="43" fontId="15" fillId="0" borderId="34" xfId="2" applyFont="1" applyBorder="1"/>
    <xf numFmtId="43" fontId="0" fillId="0" borderId="16" xfId="2" applyFont="1" applyBorder="1" applyProtection="1"/>
    <xf numFmtId="43" fontId="0" fillId="0" borderId="19" xfId="2" applyFont="1" applyBorder="1" applyProtection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4" fillId="2" borderId="5" xfId="2" applyNumberFormat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 applyAlignment="1">
      <alignment horizontal="center" vertical="center" wrapText="1"/>
    </xf>
    <xf numFmtId="164" fontId="4" fillId="2" borderId="7" xfId="2" applyNumberFormat="1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10" fontId="11" fillId="0" borderId="18" xfId="1" applyNumberFormat="1" applyFont="1" applyFill="1" applyBorder="1" applyAlignment="1">
      <alignment horizontal="center" vertical="center" wrapText="1"/>
    </xf>
    <xf numFmtId="10" fontId="11" fillId="0" borderId="19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</cellXfs>
  <cellStyles count="3">
    <cellStyle name="Migliaia 2" xfId="2" xr:uid="{676C95C0-DE25-4342-B967-041A6A1F65F1}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4985-CBFE-41CF-A7D9-688897E77E4B}">
  <dimension ref="A1:F52"/>
  <sheetViews>
    <sheetView tabSelected="1" workbookViewId="0">
      <selection activeCell="C1" sqref="C1:D1"/>
    </sheetView>
  </sheetViews>
  <sheetFormatPr defaultRowHeight="15" x14ac:dyDescent="0.25"/>
  <cols>
    <col min="1" max="1" width="59.42578125" bestFit="1" customWidth="1"/>
    <col min="2" max="2" width="19.5703125" customWidth="1"/>
    <col min="3" max="3" width="23.42578125" customWidth="1"/>
    <col min="4" max="4" width="23.7109375" customWidth="1"/>
    <col min="5" max="5" width="28.28515625" customWidth="1"/>
    <col min="6" max="6" width="91.140625" customWidth="1"/>
  </cols>
  <sheetData>
    <row r="1" spans="1:6" ht="16.5" thickBot="1" x14ac:dyDescent="0.3">
      <c r="A1" s="1" t="s">
        <v>47</v>
      </c>
      <c r="B1" s="2" t="s">
        <v>0</v>
      </c>
      <c r="C1" s="59"/>
      <c r="D1" s="60"/>
      <c r="E1" s="3" t="s">
        <v>1</v>
      </c>
      <c r="F1" s="4" t="s">
        <v>49</v>
      </c>
    </row>
    <row r="2" spans="1:6" ht="31.5" customHeight="1" thickBot="1" x14ac:dyDescent="0.3">
      <c r="A2" s="61" t="s">
        <v>2</v>
      </c>
      <c r="B2" s="62"/>
      <c r="C2" s="63"/>
      <c r="D2" s="5">
        <f>C6+C7+C8+C9+C10</f>
        <v>0</v>
      </c>
      <c r="E2" s="64" t="s">
        <v>3</v>
      </c>
      <c r="F2" s="65"/>
    </row>
    <row r="3" spans="1:6" ht="38.25" customHeight="1" thickBot="1" x14ac:dyDescent="0.3">
      <c r="A3" s="61" t="s">
        <v>4</v>
      </c>
      <c r="B3" s="62"/>
      <c r="C3" s="63"/>
      <c r="D3" s="6">
        <f>D2+C5</f>
        <v>0</v>
      </c>
      <c r="E3" s="66"/>
      <c r="F3" s="67"/>
    </row>
    <row r="4" spans="1:6" ht="18.75" thickBot="1" x14ac:dyDescent="0.3">
      <c r="A4" s="68" t="s">
        <v>5</v>
      </c>
      <c r="B4" s="69"/>
      <c r="C4" s="7" t="s">
        <v>6</v>
      </c>
      <c r="D4" s="70" t="s">
        <v>7</v>
      </c>
      <c r="E4" s="71"/>
      <c r="F4" s="72"/>
    </row>
    <row r="5" spans="1:6" ht="51.75" customHeight="1" x14ac:dyDescent="0.25">
      <c r="A5" s="73" t="s">
        <v>8</v>
      </c>
      <c r="B5" s="74"/>
      <c r="C5" s="41">
        <f>+E23</f>
        <v>0</v>
      </c>
      <c r="D5" s="74" t="s">
        <v>9</v>
      </c>
      <c r="E5" s="74"/>
      <c r="F5" s="75"/>
    </row>
    <row r="6" spans="1:6" ht="158.25" customHeight="1" x14ac:dyDescent="0.25">
      <c r="A6" s="76" t="s">
        <v>10</v>
      </c>
      <c r="B6" s="77"/>
      <c r="C6" s="42">
        <f>+D28</f>
        <v>0</v>
      </c>
      <c r="D6" s="77" t="s">
        <v>48</v>
      </c>
      <c r="E6" s="77"/>
      <c r="F6" s="78"/>
    </row>
    <row r="7" spans="1:6" ht="36.75" customHeight="1" x14ac:dyDescent="0.25">
      <c r="A7" s="76" t="s">
        <v>11</v>
      </c>
      <c r="B7" s="77"/>
      <c r="C7" s="42">
        <f>ROUND((C5+C6)*0.45,0)</f>
        <v>0</v>
      </c>
      <c r="D7" s="77" t="s">
        <v>12</v>
      </c>
      <c r="E7" s="77"/>
      <c r="F7" s="78"/>
    </row>
    <row r="8" spans="1:6" ht="28.5" customHeight="1" x14ac:dyDescent="0.25">
      <c r="A8" s="76" t="s">
        <v>13</v>
      </c>
      <c r="B8" s="77"/>
      <c r="C8" s="42">
        <f>+F43</f>
        <v>0</v>
      </c>
      <c r="D8" s="77" t="s">
        <v>14</v>
      </c>
      <c r="E8" s="77"/>
      <c r="F8" s="78"/>
    </row>
    <row r="9" spans="1:6" ht="84.75" customHeight="1" x14ac:dyDescent="0.25">
      <c r="A9" s="76" t="s">
        <v>15</v>
      </c>
      <c r="B9" s="77"/>
      <c r="C9" s="43"/>
      <c r="D9" s="77" t="s">
        <v>16</v>
      </c>
      <c r="E9" s="77"/>
      <c r="F9" s="78"/>
    </row>
    <row r="10" spans="1:6" ht="93.75" customHeight="1" x14ac:dyDescent="0.25">
      <c r="A10" s="76" t="s">
        <v>17</v>
      </c>
      <c r="B10" s="77"/>
      <c r="C10" s="43"/>
      <c r="D10" s="77" t="s">
        <v>18</v>
      </c>
      <c r="E10" s="77"/>
      <c r="F10" s="78"/>
    </row>
    <row r="11" spans="1:6" ht="44.25" customHeight="1" thickBot="1" x14ac:dyDescent="0.3">
      <c r="A11" s="82" t="s">
        <v>19</v>
      </c>
      <c r="B11" s="83"/>
      <c r="C11" s="44">
        <f>SUM(C5:C10)</f>
        <v>0</v>
      </c>
      <c r="D11" s="84"/>
      <c r="E11" s="84"/>
      <c r="F11" s="85"/>
    </row>
    <row r="12" spans="1:6" ht="18.75" thickBot="1" x14ac:dyDescent="0.3">
      <c r="A12" s="86" t="s">
        <v>20</v>
      </c>
      <c r="B12" s="87"/>
      <c r="C12" s="87"/>
      <c r="D12" s="87"/>
      <c r="E12" s="87"/>
      <c r="F12" s="88"/>
    </row>
    <row r="13" spans="1:6" ht="15.75" thickBot="1" x14ac:dyDescent="0.3">
      <c r="A13" s="89"/>
      <c r="B13" s="90"/>
      <c r="C13" s="90"/>
      <c r="D13" s="90"/>
      <c r="E13" s="90"/>
      <c r="F13" s="91"/>
    </row>
    <row r="14" spans="1:6" ht="16.5" thickBot="1" x14ac:dyDescent="0.3">
      <c r="A14" s="8" t="s">
        <v>21</v>
      </c>
      <c r="B14" s="9"/>
      <c r="C14" s="9"/>
      <c r="D14" s="8"/>
      <c r="E14" s="8"/>
      <c r="F14" s="92" t="s">
        <v>22</v>
      </c>
    </row>
    <row r="15" spans="1:6" ht="39" thickBot="1" x14ac:dyDescent="0.3">
      <c r="A15" s="10" t="s">
        <v>23</v>
      </c>
      <c r="B15" s="10" t="s">
        <v>24</v>
      </c>
      <c r="C15" s="10" t="s">
        <v>25</v>
      </c>
      <c r="D15" s="10" t="s">
        <v>26</v>
      </c>
      <c r="E15" s="45" t="s">
        <v>27</v>
      </c>
      <c r="F15" s="93"/>
    </row>
    <row r="16" spans="1:6" ht="16.5" thickBot="1" x14ac:dyDescent="0.3">
      <c r="A16" s="11" t="s">
        <v>28</v>
      </c>
      <c r="B16" s="12"/>
      <c r="C16" s="12"/>
      <c r="D16" s="12"/>
      <c r="E16" s="12"/>
      <c r="F16" s="93"/>
    </row>
    <row r="17" spans="1:6" ht="15.75" thickBot="1" x14ac:dyDescent="0.3">
      <c r="A17" s="13"/>
      <c r="B17" s="46"/>
      <c r="C17" s="47" t="str">
        <f>IFERROR(VLOOKUP(B17:B22, A:B, 2, FALSE), "")</f>
        <v/>
      </c>
      <c r="D17" s="14"/>
      <c r="E17" s="48" t="str">
        <f>IFERROR(C17*D17, "")</f>
        <v/>
      </c>
      <c r="F17" s="93"/>
    </row>
    <row r="18" spans="1:6" ht="15.75" thickBot="1" x14ac:dyDescent="0.3">
      <c r="A18" s="15"/>
      <c r="B18" s="49"/>
      <c r="C18" s="50" t="str">
        <f>IFERROR(VLOOKUP(B18:B23, A:B, 2, FALSE), "")</f>
        <v/>
      </c>
      <c r="D18" s="16"/>
      <c r="E18" s="48" t="str">
        <f t="shared" ref="E18:E22" si="0">IFERROR(C18*D18, "")</f>
        <v/>
      </c>
      <c r="F18" s="93"/>
    </row>
    <row r="19" spans="1:6" ht="15.75" thickBot="1" x14ac:dyDescent="0.3">
      <c r="A19" s="15"/>
      <c r="B19" s="49"/>
      <c r="C19" s="50" t="str">
        <f>IFERROR(VLOOKUP(B19:B31, A:B, 2, FALSE), "")</f>
        <v/>
      </c>
      <c r="D19" s="16"/>
      <c r="E19" s="48" t="str">
        <f t="shared" si="0"/>
        <v/>
      </c>
      <c r="F19" s="93"/>
    </row>
    <row r="20" spans="1:6" ht="15.75" thickBot="1" x14ac:dyDescent="0.3">
      <c r="A20" s="15"/>
      <c r="B20" s="49"/>
      <c r="C20" s="50" t="str">
        <f>IFERROR(VLOOKUP(B20:B32, A:B, 2, FALSE), "")</f>
        <v/>
      </c>
      <c r="D20" s="16"/>
      <c r="E20" s="48" t="str">
        <f t="shared" si="0"/>
        <v/>
      </c>
      <c r="F20" s="93"/>
    </row>
    <row r="21" spans="1:6" ht="15.75" thickBot="1" x14ac:dyDescent="0.3">
      <c r="A21" s="15"/>
      <c r="B21" s="51"/>
      <c r="C21" s="50" t="str">
        <f>IFERROR(VLOOKUP(B21:B33, A:B, 2, FALSE), "")</f>
        <v/>
      </c>
      <c r="D21" s="16"/>
      <c r="E21" s="48" t="str">
        <f t="shared" si="0"/>
        <v/>
      </c>
      <c r="F21" s="93"/>
    </row>
    <row r="22" spans="1:6" ht="15.75" thickBot="1" x14ac:dyDescent="0.3">
      <c r="A22" s="15"/>
      <c r="B22" s="52"/>
      <c r="C22" s="53" t="str">
        <f>IFERROR(VLOOKUP(B22:B34, A:B, 2, FALSE), "")</f>
        <v/>
      </c>
      <c r="D22" s="16"/>
      <c r="E22" s="48" t="str">
        <f t="shared" si="0"/>
        <v/>
      </c>
      <c r="F22" s="93"/>
    </row>
    <row r="23" spans="1:6" ht="15.75" thickBot="1" x14ac:dyDescent="0.3">
      <c r="A23" s="17" t="s">
        <v>19</v>
      </c>
      <c r="B23" s="18"/>
      <c r="C23" s="19"/>
      <c r="D23" s="18"/>
      <c r="E23" s="54">
        <f>SUM(E17:E22)</f>
        <v>0</v>
      </c>
      <c r="F23" s="94"/>
    </row>
    <row r="24" spans="1:6" ht="15.75" thickBot="1" x14ac:dyDescent="0.3"/>
    <row r="25" spans="1:6" ht="32.25" thickBot="1" x14ac:dyDescent="0.3">
      <c r="A25" s="20" t="s">
        <v>29</v>
      </c>
      <c r="B25" s="21" t="s">
        <v>30</v>
      </c>
      <c r="C25" s="21" t="s">
        <v>31</v>
      </c>
      <c r="D25" s="21" t="s">
        <v>32</v>
      </c>
    </row>
    <row r="26" spans="1:6" x14ac:dyDescent="0.25">
      <c r="A26" s="22" t="s">
        <v>33</v>
      </c>
      <c r="B26" s="23"/>
      <c r="C26" s="24"/>
      <c r="D26" s="55"/>
    </row>
    <row r="27" spans="1:6" ht="15.75" thickBot="1" x14ac:dyDescent="0.3">
      <c r="A27" s="25" t="s">
        <v>34</v>
      </c>
      <c r="B27" s="23"/>
      <c r="C27" s="26"/>
      <c r="D27" s="55"/>
    </row>
    <row r="28" spans="1:6" ht="15.75" thickBot="1" x14ac:dyDescent="0.3">
      <c r="A28" s="27" t="s">
        <v>35</v>
      </c>
      <c r="B28" s="28"/>
      <c r="C28" s="28"/>
      <c r="D28" s="56">
        <f>SUM(D26:D27)</f>
        <v>0</v>
      </c>
    </row>
    <row r="30" spans="1:6" ht="15.75" thickBot="1" x14ac:dyDescent="0.3"/>
    <row r="31" spans="1:6" x14ac:dyDescent="0.25">
      <c r="A31" s="95" t="s">
        <v>36</v>
      </c>
      <c r="B31" s="96"/>
      <c r="C31" s="96"/>
      <c r="D31" s="96"/>
      <c r="E31" s="96"/>
      <c r="F31" s="97"/>
    </row>
    <row r="32" spans="1:6" ht="15.75" thickBot="1" x14ac:dyDescent="0.3">
      <c r="A32" s="98"/>
      <c r="B32" s="99"/>
      <c r="C32" s="99"/>
      <c r="D32" s="99"/>
      <c r="E32" s="99"/>
      <c r="F32" s="100"/>
    </row>
    <row r="33" spans="1:6" ht="39" thickBot="1" x14ac:dyDescent="0.3">
      <c r="A33" s="29" t="s">
        <v>37</v>
      </c>
      <c r="B33" s="21" t="s">
        <v>38</v>
      </c>
      <c r="C33" s="30" t="s">
        <v>39</v>
      </c>
      <c r="D33" s="29" t="s">
        <v>40</v>
      </c>
      <c r="E33" s="29" t="s">
        <v>41</v>
      </c>
      <c r="F33" s="31" t="s">
        <v>42</v>
      </c>
    </row>
    <row r="34" spans="1:6" x14ac:dyDescent="0.25">
      <c r="A34" s="15"/>
      <c r="B34" s="15">
        <v>0</v>
      </c>
      <c r="C34" s="32">
        <v>36</v>
      </c>
      <c r="D34" s="15">
        <v>0</v>
      </c>
      <c r="E34" s="15">
        <v>0</v>
      </c>
      <c r="F34" s="33">
        <f>ROUND(+(B34/C34*D34)*E34%,0)</f>
        <v>0</v>
      </c>
    </row>
    <row r="35" spans="1:6" x14ac:dyDescent="0.25">
      <c r="A35" s="15"/>
      <c r="B35" s="15">
        <v>0</v>
      </c>
      <c r="C35" s="32">
        <v>36</v>
      </c>
      <c r="D35" s="15">
        <v>0</v>
      </c>
      <c r="E35" s="15">
        <v>0</v>
      </c>
      <c r="F35" s="33">
        <f t="shared" ref="F35:F42" si="1">+(B35/C35*D35)*E35%</f>
        <v>0</v>
      </c>
    </row>
    <row r="36" spans="1:6" x14ac:dyDescent="0.25">
      <c r="A36" s="15"/>
      <c r="B36" s="15">
        <v>0</v>
      </c>
      <c r="C36" s="32">
        <v>36</v>
      </c>
      <c r="D36" s="15">
        <v>0</v>
      </c>
      <c r="E36" s="15">
        <v>0</v>
      </c>
      <c r="F36" s="33">
        <f t="shared" si="1"/>
        <v>0</v>
      </c>
    </row>
    <row r="37" spans="1:6" x14ac:dyDescent="0.25">
      <c r="A37" s="15"/>
      <c r="B37" s="15">
        <v>0</v>
      </c>
      <c r="C37" s="32">
        <v>36</v>
      </c>
      <c r="D37" s="15">
        <v>0</v>
      </c>
      <c r="E37" s="15">
        <v>0</v>
      </c>
      <c r="F37" s="33">
        <f t="shared" si="1"/>
        <v>0</v>
      </c>
    </row>
    <row r="38" spans="1:6" x14ac:dyDescent="0.25">
      <c r="A38" s="15"/>
      <c r="B38" s="15">
        <v>0</v>
      </c>
      <c r="C38" s="32">
        <v>36</v>
      </c>
      <c r="D38" s="15">
        <v>0</v>
      </c>
      <c r="E38" s="15">
        <v>0</v>
      </c>
      <c r="F38" s="33">
        <f t="shared" si="1"/>
        <v>0</v>
      </c>
    </row>
    <row r="39" spans="1:6" x14ac:dyDescent="0.25">
      <c r="A39" s="15"/>
      <c r="B39" s="15">
        <v>0</v>
      </c>
      <c r="C39" s="32">
        <v>36</v>
      </c>
      <c r="D39" s="15">
        <v>0</v>
      </c>
      <c r="E39" s="15">
        <v>0</v>
      </c>
      <c r="F39" s="33">
        <f t="shared" si="1"/>
        <v>0</v>
      </c>
    </row>
    <row r="40" spans="1:6" x14ac:dyDescent="0.25">
      <c r="A40" s="15"/>
      <c r="B40" s="15">
        <v>0</v>
      </c>
      <c r="C40" s="32">
        <v>36</v>
      </c>
      <c r="D40" s="15">
        <v>0</v>
      </c>
      <c r="E40" s="15">
        <v>0</v>
      </c>
      <c r="F40" s="33">
        <f t="shared" si="1"/>
        <v>0</v>
      </c>
    </row>
    <row r="41" spans="1:6" x14ac:dyDescent="0.25">
      <c r="A41" s="15"/>
      <c r="B41" s="15">
        <v>0</v>
      </c>
      <c r="C41" s="32">
        <v>36</v>
      </c>
      <c r="D41" s="15">
        <v>0</v>
      </c>
      <c r="E41" s="15">
        <v>0</v>
      </c>
      <c r="F41" s="33">
        <f t="shared" si="1"/>
        <v>0</v>
      </c>
    </row>
    <row r="42" spans="1:6" ht="15.75" thickBot="1" x14ac:dyDescent="0.3">
      <c r="A42" s="15"/>
      <c r="B42" s="15">
        <v>0</v>
      </c>
      <c r="C42" s="32">
        <v>36</v>
      </c>
      <c r="D42" s="15">
        <v>0</v>
      </c>
      <c r="E42" s="15">
        <v>0</v>
      </c>
      <c r="F42" s="34">
        <f t="shared" si="1"/>
        <v>0</v>
      </c>
    </row>
    <row r="43" spans="1:6" ht="15.75" thickBot="1" x14ac:dyDescent="0.3">
      <c r="A43" s="27" t="s">
        <v>35</v>
      </c>
      <c r="B43" s="35">
        <f>SUM(B34:B42)</f>
        <v>0</v>
      </c>
      <c r="C43" s="79"/>
      <c r="D43" s="80"/>
      <c r="E43" s="81"/>
      <c r="F43" s="36">
        <f>SUM(F34:F42)</f>
        <v>0</v>
      </c>
    </row>
    <row r="48" spans="1:6" ht="15.75" thickBot="1" x14ac:dyDescent="0.3"/>
    <row r="49" spans="1:4" ht="25.5" x14ac:dyDescent="0.25">
      <c r="A49" s="37" t="s">
        <v>43</v>
      </c>
      <c r="B49" s="38" t="s">
        <v>25</v>
      </c>
      <c r="D49" s="39"/>
    </row>
    <row r="50" spans="1:4" x14ac:dyDescent="0.25">
      <c r="A50" s="15" t="s">
        <v>44</v>
      </c>
      <c r="B50" s="57">
        <v>81</v>
      </c>
    </row>
    <row r="51" spans="1:4" x14ac:dyDescent="0.25">
      <c r="A51" s="15" t="s">
        <v>45</v>
      </c>
      <c r="B51" s="57">
        <v>53</v>
      </c>
    </row>
    <row r="52" spans="1:4" ht="15.75" thickBot="1" x14ac:dyDescent="0.3">
      <c r="A52" s="40" t="s">
        <v>46</v>
      </c>
      <c r="B52" s="58">
        <v>34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4:B42 D34:E42" name="Intervallo1_2_2"/>
  </protectedRanges>
  <mergeCells count="25">
    <mergeCell ref="C43:E43"/>
    <mergeCell ref="A11:B11"/>
    <mergeCell ref="D11:F11"/>
    <mergeCell ref="A12:F12"/>
    <mergeCell ref="A13:F13"/>
    <mergeCell ref="F14:F23"/>
    <mergeCell ref="A31:F32"/>
    <mergeCell ref="A8:B8"/>
    <mergeCell ref="D8:F8"/>
    <mergeCell ref="A9:B9"/>
    <mergeCell ref="D9:F9"/>
    <mergeCell ref="A10:B10"/>
    <mergeCell ref="D10:F10"/>
    <mergeCell ref="A5:B5"/>
    <mergeCell ref="D5:F5"/>
    <mergeCell ref="A6:B6"/>
    <mergeCell ref="D6:F6"/>
    <mergeCell ref="A7:B7"/>
    <mergeCell ref="D7:F7"/>
    <mergeCell ref="C1:D1"/>
    <mergeCell ref="A2:C2"/>
    <mergeCell ref="E2:F3"/>
    <mergeCell ref="A3:C3"/>
    <mergeCell ref="A4:B4"/>
    <mergeCell ref="D4:F4"/>
  </mergeCells>
  <dataValidations count="1">
    <dataValidation type="list" allowBlank="1" showInputMessage="1" showErrorMessage="1" sqref="B17:B22" xr:uid="{665A044A-C12B-42A8-87EC-9934D336B259}">
      <formula1>$A$50:$A$52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UNITA'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46</dc:creator>
  <cp:lastModifiedBy>Office 46</cp:lastModifiedBy>
  <dcterms:created xsi:type="dcterms:W3CDTF">2026-04-24T08:54:15Z</dcterms:created>
  <dcterms:modified xsi:type="dcterms:W3CDTF">2026-04-27T08:43:59Z</dcterms:modified>
</cp:coreProperties>
</file>